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7" i="1"/>
  <c r="L20" i="1" l="1"/>
  <c r="L21" i="1" s="1"/>
</calcChain>
</file>

<file path=xl/sharedStrings.xml><?xml version="1.0" encoding="utf-8"?>
<sst xmlns="http://schemas.openxmlformats.org/spreadsheetml/2006/main" count="92" uniqueCount="79">
  <si>
    <t>СПЕЦИФИКАЦИЯ</t>
  </si>
  <si>
    <t>ЛОТ</t>
  </si>
  <si>
    <t>Поставка оборудования СПД</t>
  </si>
  <si>
    <t>Отдел организации эксплуатации систем коммутации и сетей доступа</t>
  </si>
  <si>
    <t>№ п.п.</t>
  </si>
  <si>
    <t>Номенклатура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</si>
  <si>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</si>
  <si>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</si>
  <si>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</si>
  <si>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</si>
  <si>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</si>
  <si>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</si>
  <si>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</si>
  <si>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</si>
  <si>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</si>
  <si>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</si>
  <si>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</si>
  <si>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38869</t>
  </si>
  <si>
    <t>МОДУЛЬ CISCO VWIC3-2MFT-G703</t>
  </si>
  <si>
    <t>Голосовая интерфейсная карта VWIC3-2MFT-G703 – это универсальная интерфейсная карта, которая комбинирует в себе функции как WAN интерфейса, так и голосового интерфейса (VIC). Карта VWIC3-2MFT-G703 имеет два порта, которые могут быть настроены либо в качесстве E1 голосового интерфейса, либо в качестве WAN интерфейса E1 (G703) для передачи данных. При этом один порт может работать в стандартном режиме E1 с поддержкой сигнализации, а второй порт может работать в режиме без использования сигнализации E1(G.703. Для подключения используются коннекторы RJ-45. 
Данная голосовая карта поддерживается маршрутизаторами Cisco с модели 1921 по модель 3945E.</t>
  </si>
  <si>
    <t>шт</t>
  </si>
  <si>
    <t>39540</t>
  </si>
  <si>
    <t>ПРОЦЕССОР ЦИФРОВОЙ PVDM3-64</t>
  </si>
  <si>
    <t>Модуль PVDM3 Cisco® (модуль цифровых сигнальных процессоров для пакетной передачи голосовых данных) высокой плотности в интегрированных сервисных маршрутизаторах ISR Cisco серий 2900 и 3900 второго поколения поддерживает мультимедийные функции, такие как  высокоскоростные соединения для передачи голоса и видео, конференц-связь, перекодирование, изменение скорости цифрового потока и защита голосовой связи в решениях унифицированных коммуникаций Cisco, с уровнем плотности 64 канала</t>
  </si>
  <si>
    <t>40278</t>
  </si>
  <si>
    <t>РАМКА ВОЗДУШНАЯ 15454E-AIR-RAMP</t>
  </si>
  <si>
    <t>40262</t>
  </si>
  <si>
    <t>ТРАНСИВЕР CISCO XFP-10GZR-OC192LR</t>
  </si>
  <si>
    <t>Оптический трансивер 1550nm, LC Connector, с дальностью по SMF до 80 км для карт 7600-ES+T маршрутизаторов серии Cisco 7600 и карт A9K-8T-L маршрутизаторов серии Cisco ASR9000</t>
  </si>
  <si>
    <t>40677</t>
  </si>
  <si>
    <t>КАРТА ЛИНЕЙНАЯ WS-X6704-10GE</t>
  </si>
  <si>
    <t>WS-X6704-10GE CEF720 4 port 10-Gigabit Ethernet Rev. 2.7 (Линейная карта 7606)</t>
  </si>
  <si>
    <t>40673</t>
  </si>
  <si>
    <t>МОДУЛЬ 64 КАНАЛЬНЫЙ PVDM2-64</t>
  </si>
  <si>
    <t>МОДУЛЬ 64 КАНАЛЬНЫЙ DSP AS5X-PVDM2-64 64-CHANNEL PACKET VOICE/FAX DSP MODULE</t>
  </si>
  <si>
    <t>40687</t>
  </si>
  <si>
    <t>ТРАНСИВЕР ОПТИЧЕСКИЙ CISCO XFP-10GER-1921R (ORIGINAL)</t>
  </si>
  <si>
    <t>Оптический трансивер Cisco (original) SFP+ SFP-10G-ER для маршрутизатора Cisco до 40км SM  (В Маршрутизаторы)</t>
  </si>
  <si>
    <t>41421</t>
  </si>
  <si>
    <t>МОДУЛЬ A9K-ISM-100</t>
  </si>
  <si>
    <t>Модуль для ASR9000-series с возможностями CGN, AVSM ISM 40G</t>
  </si>
  <si>
    <t>41405</t>
  </si>
  <si>
    <t>МОДУЛЬ ПИТАНИЯ A9K-2KW-DC</t>
  </si>
  <si>
    <t>Входное напряжение:-48 V DC to -60 V DC;Выходная мощность:2 kW;Совместимость:Cisco ASR 9000 Series Aggregation Services Routers"</t>
  </si>
  <si>
    <t>41402</t>
  </si>
  <si>
    <t>ПРОЦЕССОР МАРШРУТИЗАЦИИ A9K-RSP-4G</t>
  </si>
  <si>
    <t>Процессор маршрутизации для ASR9000 440G/slot Fabric angd 6 GB</t>
  </si>
  <si>
    <t>41715</t>
  </si>
  <si>
    <t>КОММУТАТОР CISCO VS-C6506E-S720-10G</t>
  </si>
  <si>
    <t xml:space="preserve"> КОММУТАТОР CISCO Catalyst Chassis+Fan Tray+Sup720-10G; IP Base ONLY incl. VSS</t>
  </si>
  <si>
    <t>41921</t>
  </si>
  <si>
    <t>ТРАНСИВЕР CISCO XENPAK-10GZR-OC1921LR</t>
  </si>
  <si>
    <t>Оптический трансивер 1550nm, SC Connector, с дальностью по SMF до 80 км для карт WS-X6704-10GE маршрутизаторов серии Cisco 7600</t>
  </si>
  <si>
    <t>41923</t>
  </si>
  <si>
    <t>МОДУЛЬ WS-CAC-3000W POWER MODULE</t>
  </si>
  <si>
    <t>Модуль питания Cisco WS-CAC-3000W= Catalyst 6500 3000W AC power supply (spare) (BP)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</si>
  <si>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</si>
  <si>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</si>
  <si>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</si>
  <si>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</si>
  <si>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</si>
  <si>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</si>
  <si>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</si>
  <si>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</si>
  <si>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</si>
  <si>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</si>
  <si>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Приложение 1.3</t>
  </si>
  <si>
    <t>орех</t>
  </si>
  <si>
    <t>Декларация соответствия</t>
  </si>
  <si>
    <t>Сертификат соответствия стандартам РФ , техническое описание поставляемого товара, инструкция на русском языке</t>
  </si>
  <si>
    <t xml:space="preserve">Поставщик должен быть авторизованным партнером Cisco Systems                             </t>
  </si>
  <si>
    <t>Авторизационное посьмо от Cisco Cystems</t>
  </si>
  <si>
    <t xml:space="preserve">Поставщик должен быть авторизованным партнером Cisco Systems               </t>
  </si>
  <si>
    <t>Тимофеев И.А. тел. 221-54-78 эл. почта: Timofeev@bashtel.ru</t>
  </si>
  <si>
    <t>Яппарова Р.Д. тел.: (347) 221-56-62;  8-901-817-39-50 эл.почта r.yapparova@bashtel.ru</t>
  </si>
  <si>
    <t>Предельная сумма лота составляет:  8 279 329,32руб. с НДС.</t>
  </si>
  <si>
    <t>2 квартал - 30 мая 2014 г., 3 квартал - 8 сентября 2014 г., 4 квартал - 10 ноября 2014 г.</t>
  </si>
  <si>
    <t xml:space="preserve"> "Башинформсвязь" ЦТЭ                г. Уфа, ул. Каспийская, 14                 конт. Тел. 8-905-352-77-79  Иксанова Ф.С.</t>
  </si>
  <si>
    <t>"Башинформсвязь" ЦТЭ                г. Уфа, ул. Каспийская, 14                 конт. Тел. 8-905-352-77-79  Иксанова Ф.С.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</si>
</sst>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view="pageBreakPreview" topLeftCell="A10" zoomScale="60" zoomScaleNormal="80" workbookViewId="0">
      <selection activeCell="E41" sqref="E40:E41"/>
    </sheetView>
  </sheetViews>
  <sheetFormatPr defaultRowHeight="15" x14ac:dyDescent="0.25"/>
  <cols>
    <col min="3" max="3" width="36.140625" customWidth="1"/>
    <col min="4" max="4" width="43.42578125" customWidth="1"/>
    <col min="10" max="10" width="15" customWidth="1"/>
    <col min="11" max="11" width="19.7109375" customWidth="1"/>
    <col min="12" max="12" width="18.5703125" customWidth="1"/>
    <col min="13" max="13" width="19.85546875" customWidth="1"/>
  </cols>
  <sheetData>
    <row r="1" spans="1:2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5" t="s">
        <v>66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1" t="s">
        <v>1</v>
      </c>
      <c r="B3" s="1" t="s">
        <v>2</v>
      </c>
      <c r="C3" s="17"/>
      <c r="D3" s="16"/>
      <c r="E3" s="1" t="s">
        <v>3</v>
      </c>
      <c r="F3" s="1"/>
      <c r="G3" s="1"/>
      <c r="H3" s="1"/>
      <c r="I3" s="1"/>
      <c r="J3" s="1"/>
      <c r="K3" s="1"/>
      <c r="L3" s="1"/>
      <c r="M3" s="15" t="s">
        <v>67</v>
      </c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35" t="s">
        <v>4</v>
      </c>
      <c r="B4" s="38" t="s">
        <v>5</v>
      </c>
      <c r="C4" s="35" t="s">
        <v>6</v>
      </c>
      <c r="D4" s="35" t="s">
        <v>7</v>
      </c>
      <c r="E4" s="35" t="s">
        <v>8</v>
      </c>
      <c r="F4" s="37"/>
      <c r="G4" s="37"/>
      <c r="H4" s="37"/>
      <c r="I4" s="37"/>
      <c r="J4" s="42" t="s">
        <v>9</v>
      </c>
      <c r="K4" s="40" t="s">
        <v>10</v>
      </c>
      <c r="L4" s="36" t="s">
        <v>11</v>
      </c>
      <c r="M4" s="35" t="s">
        <v>12</v>
      </c>
      <c r="N4" s="8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x14ac:dyDescent="0.25">
      <c r="A5" s="35"/>
      <c r="B5" s="39"/>
      <c r="C5" s="35"/>
      <c r="D5" s="35"/>
      <c r="E5" s="35"/>
      <c r="F5" s="6" t="s">
        <v>13</v>
      </c>
      <c r="G5" s="6" t="s">
        <v>14</v>
      </c>
      <c r="H5" s="6" t="s">
        <v>15</v>
      </c>
      <c r="I5" s="6" t="s">
        <v>16</v>
      </c>
      <c r="J5" s="43"/>
      <c r="K5" s="41"/>
      <c r="L5" s="36"/>
      <c r="M5" s="35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3.25" customHeight="1" x14ac:dyDescent="0.25">
      <c r="A7" s="5">
        <v>1</v>
      </c>
      <c r="B7" s="5" t="s">
        <v>17</v>
      </c>
      <c r="C7" s="2" t="s">
        <v>18</v>
      </c>
      <c r="D7" s="2" t="s">
        <v>19</v>
      </c>
      <c r="E7" s="21" t="s">
        <v>20</v>
      </c>
      <c r="F7" s="22">
        <v>0</v>
      </c>
      <c r="G7" s="22">
        <v>1</v>
      </c>
      <c r="H7" s="22">
        <v>0</v>
      </c>
      <c r="I7" s="22">
        <v>1</v>
      </c>
      <c r="J7" s="23">
        <v>64460</v>
      </c>
      <c r="K7" s="23">
        <v>64460</v>
      </c>
      <c r="L7" s="23">
        <f>K7*1.18</f>
        <v>76062.8</v>
      </c>
      <c r="M7" s="44" t="s">
        <v>77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210" x14ac:dyDescent="0.25">
      <c r="A8" s="5">
        <v>2</v>
      </c>
      <c r="B8" s="5" t="s">
        <v>21</v>
      </c>
      <c r="C8" s="2" t="s">
        <v>22</v>
      </c>
      <c r="D8" s="2" t="s">
        <v>23</v>
      </c>
      <c r="E8" s="21" t="s">
        <v>20</v>
      </c>
      <c r="F8" s="22">
        <v>0</v>
      </c>
      <c r="G8" s="22">
        <v>1</v>
      </c>
      <c r="H8" s="22">
        <v>0</v>
      </c>
      <c r="I8" s="22">
        <v>1</v>
      </c>
      <c r="J8" s="23">
        <v>62490</v>
      </c>
      <c r="K8" s="23">
        <v>62490</v>
      </c>
      <c r="L8" s="23">
        <f t="shared" ref="L8:L19" si="0">K8*1.18</f>
        <v>73738.2</v>
      </c>
      <c r="M8" s="4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0" x14ac:dyDescent="0.25">
      <c r="A9" s="5">
        <v>3</v>
      </c>
      <c r="B9" s="5" t="s">
        <v>24</v>
      </c>
      <c r="C9" s="2" t="s">
        <v>25</v>
      </c>
      <c r="D9" s="2" t="s">
        <v>25</v>
      </c>
      <c r="E9" s="21" t="s">
        <v>20</v>
      </c>
      <c r="F9" s="22">
        <v>0</v>
      </c>
      <c r="G9" s="22">
        <v>0</v>
      </c>
      <c r="H9" s="22">
        <v>8</v>
      </c>
      <c r="I9" s="22">
        <v>8</v>
      </c>
      <c r="J9" s="23">
        <v>2713</v>
      </c>
      <c r="K9" s="23">
        <v>21704</v>
      </c>
      <c r="L9" s="23">
        <f t="shared" si="0"/>
        <v>25610.719999999998</v>
      </c>
      <c r="M9" s="4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75" x14ac:dyDescent="0.25">
      <c r="A10" s="5">
        <v>4</v>
      </c>
      <c r="B10" s="5" t="s">
        <v>26</v>
      </c>
      <c r="C10" s="2" t="s">
        <v>27</v>
      </c>
      <c r="D10" s="2" t="s">
        <v>28</v>
      </c>
      <c r="E10" s="21" t="s">
        <v>20</v>
      </c>
      <c r="F10" s="22">
        <v>0</v>
      </c>
      <c r="G10" s="22">
        <v>0</v>
      </c>
      <c r="H10" s="22">
        <v>2</v>
      </c>
      <c r="I10" s="22">
        <v>2</v>
      </c>
      <c r="J10" s="23">
        <v>361840</v>
      </c>
      <c r="K10" s="23">
        <v>723680</v>
      </c>
      <c r="L10" s="23">
        <f t="shared" si="0"/>
        <v>853942.39999999991</v>
      </c>
      <c r="M10" s="4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x14ac:dyDescent="0.25">
      <c r="A11" s="5">
        <v>5</v>
      </c>
      <c r="B11" s="5" t="s">
        <v>29</v>
      </c>
      <c r="C11" s="2" t="s">
        <v>30</v>
      </c>
      <c r="D11" s="2" t="s">
        <v>31</v>
      </c>
      <c r="E11" s="21" t="s">
        <v>20</v>
      </c>
      <c r="F11" s="22">
        <v>0</v>
      </c>
      <c r="G11" s="22">
        <v>2</v>
      </c>
      <c r="H11" s="22">
        <v>0</v>
      </c>
      <c r="I11" s="22">
        <v>2</v>
      </c>
      <c r="J11" s="23">
        <v>494011.89</v>
      </c>
      <c r="K11" s="23">
        <v>988023.78</v>
      </c>
      <c r="L11" s="23">
        <f t="shared" si="0"/>
        <v>1165868.0604000001</v>
      </c>
      <c r="M11" s="4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0" x14ac:dyDescent="0.25">
      <c r="A12" s="5">
        <v>6</v>
      </c>
      <c r="B12" s="5" t="s">
        <v>32</v>
      </c>
      <c r="C12" s="2" t="s">
        <v>33</v>
      </c>
      <c r="D12" s="2" t="s">
        <v>34</v>
      </c>
      <c r="E12" s="21" t="s">
        <v>20</v>
      </c>
      <c r="F12" s="22">
        <v>0</v>
      </c>
      <c r="G12" s="22">
        <v>1</v>
      </c>
      <c r="H12" s="22">
        <v>0</v>
      </c>
      <c r="I12" s="22">
        <v>1</v>
      </c>
      <c r="J12" s="23">
        <v>62490</v>
      </c>
      <c r="K12" s="23">
        <v>62490</v>
      </c>
      <c r="L12" s="23">
        <f t="shared" si="0"/>
        <v>73738.2</v>
      </c>
      <c r="M12" s="4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45" x14ac:dyDescent="0.25">
      <c r="A13" s="5">
        <v>7</v>
      </c>
      <c r="B13" s="5" t="s">
        <v>35</v>
      </c>
      <c r="C13" s="2" t="s">
        <v>36</v>
      </c>
      <c r="D13" s="2" t="s">
        <v>37</v>
      </c>
      <c r="E13" s="21" t="s">
        <v>20</v>
      </c>
      <c r="F13" s="22">
        <v>2</v>
      </c>
      <c r="G13" s="22">
        <v>0</v>
      </c>
      <c r="H13" s="22">
        <v>0</v>
      </c>
      <c r="I13" s="22">
        <v>2</v>
      </c>
      <c r="J13" s="23">
        <v>226150</v>
      </c>
      <c r="K13" s="23">
        <v>452300</v>
      </c>
      <c r="L13" s="23">
        <f t="shared" si="0"/>
        <v>533714</v>
      </c>
      <c r="M13" s="4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30" x14ac:dyDescent="0.25">
      <c r="A14" s="5">
        <v>8</v>
      </c>
      <c r="B14" s="5" t="s">
        <v>38</v>
      </c>
      <c r="C14" s="2" t="s">
        <v>39</v>
      </c>
      <c r="D14" s="2" t="s">
        <v>40</v>
      </c>
      <c r="E14" s="21" t="s">
        <v>20</v>
      </c>
      <c r="F14" s="22">
        <v>0</v>
      </c>
      <c r="G14" s="22">
        <v>0</v>
      </c>
      <c r="H14" s="22">
        <v>1</v>
      </c>
      <c r="I14" s="22">
        <v>1</v>
      </c>
      <c r="J14" s="23">
        <v>2036096</v>
      </c>
      <c r="K14" s="23">
        <v>2036096</v>
      </c>
      <c r="L14" s="23">
        <f t="shared" si="0"/>
        <v>2402593.2799999998</v>
      </c>
      <c r="M14" s="46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75" customHeight="1" x14ac:dyDescent="0.25">
      <c r="A15" s="5">
        <v>9</v>
      </c>
      <c r="B15" s="5" t="s">
        <v>41</v>
      </c>
      <c r="C15" s="2" t="s">
        <v>42</v>
      </c>
      <c r="D15" s="2" t="s">
        <v>43</v>
      </c>
      <c r="E15" s="21" t="s">
        <v>20</v>
      </c>
      <c r="F15" s="22">
        <v>0</v>
      </c>
      <c r="G15" s="22">
        <v>4</v>
      </c>
      <c r="H15" s="22">
        <v>0</v>
      </c>
      <c r="I15" s="22">
        <v>4</v>
      </c>
      <c r="J15" s="23">
        <v>63322</v>
      </c>
      <c r="K15" s="23">
        <v>253288</v>
      </c>
      <c r="L15" s="23">
        <f t="shared" si="0"/>
        <v>298879.83999999997</v>
      </c>
      <c r="M15" s="44" t="s">
        <v>78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30" x14ac:dyDescent="0.25">
      <c r="A16" s="5">
        <v>10</v>
      </c>
      <c r="B16" s="5" t="s">
        <v>44</v>
      </c>
      <c r="C16" s="2" t="s">
        <v>45</v>
      </c>
      <c r="D16" s="2" t="s">
        <v>46</v>
      </c>
      <c r="E16" s="21" t="s">
        <v>20</v>
      </c>
      <c r="F16" s="22">
        <v>1</v>
      </c>
      <c r="G16" s="22">
        <v>0</v>
      </c>
      <c r="H16" s="22">
        <v>0</v>
      </c>
      <c r="I16" s="22">
        <v>1</v>
      </c>
      <c r="J16" s="23">
        <v>723681</v>
      </c>
      <c r="K16" s="23">
        <v>723681</v>
      </c>
      <c r="L16" s="23">
        <f t="shared" si="0"/>
        <v>853943.58</v>
      </c>
      <c r="M16" s="4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0" x14ac:dyDescent="0.25">
      <c r="A17" s="5">
        <v>11</v>
      </c>
      <c r="B17" s="5" t="s">
        <v>47</v>
      </c>
      <c r="C17" s="2" t="s">
        <v>48</v>
      </c>
      <c r="D17" s="2" t="s">
        <v>49</v>
      </c>
      <c r="E17" s="21" t="s">
        <v>20</v>
      </c>
      <c r="F17" s="22">
        <v>1</v>
      </c>
      <c r="G17" s="22">
        <v>0</v>
      </c>
      <c r="H17" s="22">
        <v>0</v>
      </c>
      <c r="I17" s="22">
        <v>1</v>
      </c>
      <c r="J17" s="23">
        <v>768798</v>
      </c>
      <c r="K17" s="23">
        <v>768798</v>
      </c>
      <c r="L17" s="23">
        <f t="shared" si="0"/>
        <v>907181.6399999999</v>
      </c>
      <c r="M17" s="4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60" x14ac:dyDescent="0.25">
      <c r="A18" s="5">
        <v>12</v>
      </c>
      <c r="B18" s="5" t="s">
        <v>50</v>
      </c>
      <c r="C18" s="2" t="s">
        <v>51</v>
      </c>
      <c r="D18" s="2" t="s">
        <v>52</v>
      </c>
      <c r="E18" s="21" t="s">
        <v>20</v>
      </c>
      <c r="F18" s="22">
        <v>0</v>
      </c>
      <c r="G18" s="22">
        <v>0</v>
      </c>
      <c r="H18" s="22">
        <v>2</v>
      </c>
      <c r="I18" s="22">
        <v>2</v>
      </c>
      <c r="J18" s="23">
        <v>361840</v>
      </c>
      <c r="K18" s="23">
        <v>723680</v>
      </c>
      <c r="L18" s="23">
        <f t="shared" si="0"/>
        <v>853942.39999999991</v>
      </c>
      <c r="M18" s="45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45" x14ac:dyDescent="0.25">
      <c r="A19" s="5">
        <v>13</v>
      </c>
      <c r="B19" s="5" t="s">
        <v>53</v>
      </c>
      <c r="C19" s="2" t="s">
        <v>54</v>
      </c>
      <c r="D19" s="2" t="s">
        <v>55</v>
      </c>
      <c r="E19" s="21" t="s">
        <v>20</v>
      </c>
      <c r="F19" s="22">
        <v>2</v>
      </c>
      <c r="G19" s="22">
        <v>0</v>
      </c>
      <c r="H19" s="22">
        <v>0</v>
      </c>
      <c r="I19" s="22">
        <v>2</v>
      </c>
      <c r="J19" s="23">
        <v>67845</v>
      </c>
      <c r="K19" s="23">
        <v>135690</v>
      </c>
      <c r="L19" s="23">
        <f t="shared" si="0"/>
        <v>160114.19999999998</v>
      </c>
      <c r="M19" s="46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2"/>
      <c r="B20" s="14"/>
      <c r="C20" s="13"/>
      <c r="D20" s="13"/>
      <c r="E20" s="19"/>
      <c r="F20" s="19"/>
      <c r="G20" s="19"/>
      <c r="H20" s="19"/>
      <c r="I20" s="19"/>
      <c r="J20" s="24"/>
      <c r="K20" s="25">
        <v>7016380.7800000003</v>
      </c>
      <c r="L20" s="25">
        <f>SUM(L7:L19)</f>
        <v>8279329.3203999987</v>
      </c>
      <c r="M20" s="26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1"/>
      <c r="B21" s="11"/>
      <c r="C21" s="3"/>
      <c r="D21" s="3"/>
      <c r="E21" s="20"/>
      <c r="F21" s="20"/>
      <c r="G21" s="20"/>
      <c r="H21" s="20"/>
      <c r="I21" s="20"/>
      <c r="J21" s="20"/>
      <c r="K21" s="20" t="s">
        <v>56</v>
      </c>
      <c r="L21" s="27">
        <f>L20-K20</f>
        <v>1262948.5403999984</v>
      </c>
      <c r="M21" s="2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33" t="s">
        <v>75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33" t="s">
        <v>57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1" customFormat="1" x14ac:dyDescent="0.25">
      <c r="A24" s="18" t="s">
        <v>58</v>
      </c>
      <c r="B24" s="18"/>
      <c r="C24" s="18"/>
      <c r="D24" s="47" t="s">
        <v>76</v>
      </c>
      <c r="E24" s="48"/>
      <c r="F24" s="48"/>
      <c r="G24" s="48"/>
      <c r="H24" s="48"/>
      <c r="I24" s="48"/>
      <c r="J24" s="48"/>
      <c r="K24" s="48"/>
      <c r="L24" s="48"/>
      <c r="M24" s="49"/>
    </row>
    <row r="25" spans="1:28" s="1" customFormat="1" ht="30" customHeight="1" x14ac:dyDescent="0.25">
      <c r="A25" s="18" t="s">
        <v>59</v>
      </c>
      <c r="B25" s="18"/>
      <c r="C25" s="18"/>
      <c r="D25" s="50" t="s">
        <v>60</v>
      </c>
      <c r="E25" s="51"/>
      <c r="F25" s="51"/>
      <c r="G25" s="51"/>
      <c r="H25" s="51"/>
      <c r="I25" s="51"/>
      <c r="J25" s="51"/>
      <c r="K25" s="51"/>
      <c r="L25" s="51"/>
      <c r="M25" s="52"/>
    </row>
    <row r="26" spans="1:28" s="1" customFormat="1" x14ac:dyDescent="0.25">
      <c r="A26" s="32" t="s">
        <v>61</v>
      </c>
      <c r="B26" s="32"/>
      <c r="C26" s="32"/>
      <c r="D26" s="29" t="s">
        <v>68</v>
      </c>
      <c r="E26" s="30"/>
      <c r="F26" s="30"/>
      <c r="G26" s="30"/>
      <c r="H26" s="30"/>
      <c r="I26" s="30"/>
      <c r="J26" s="30"/>
      <c r="K26" s="30"/>
      <c r="L26" s="30"/>
      <c r="M26" s="31"/>
    </row>
    <row r="27" spans="1:28" s="1" customFormat="1" x14ac:dyDescent="0.25">
      <c r="A27" s="32"/>
      <c r="B27" s="32"/>
      <c r="C27" s="32"/>
      <c r="D27" s="29" t="s">
        <v>69</v>
      </c>
      <c r="E27" s="30"/>
      <c r="F27" s="30"/>
      <c r="G27" s="30"/>
      <c r="H27" s="30"/>
      <c r="I27" s="30"/>
      <c r="J27" s="30"/>
      <c r="K27" s="30"/>
      <c r="L27" s="30"/>
      <c r="M27" s="31"/>
    </row>
    <row r="28" spans="1:28" s="1" customFormat="1" x14ac:dyDescent="0.25">
      <c r="A28" s="32"/>
      <c r="B28" s="32"/>
      <c r="C28" s="32"/>
      <c r="D28" s="29" t="s">
        <v>70</v>
      </c>
      <c r="E28" s="30"/>
      <c r="F28" s="30"/>
      <c r="G28" s="30"/>
      <c r="H28" s="30"/>
      <c r="I28" s="30"/>
      <c r="J28" s="30"/>
      <c r="K28" s="30"/>
      <c r="L28" s="30"/>
      <c r="M28" s="31"/>
    </row>
    <row r="29" spans="1:28" s="1" customFormat="1" x14ac:dyDescent="0.25">
      <c r="A29" s="32"/>
      <c r="B29" s="32"/>
      <c r="C29" s="32"/>
      <c r="D29" s="29" t="s">
        <v>71</v>
      </c>
      <c r="E29" s="30"/>
      <c r="F29" s="30"/>
      <c r="G29" s="30"/>
      <c r="H29" s="30"/>
      <c r="I29" s="30"/>
      <c r="J29" s="30"/>
      <c r="K29" s="30"/>
      <c r="L29" s="30"/>
      <c r="M29" s="31"/>
    </row>
    <row r="30" spans="1:28" s="1" customFormat="1" x14ac:dyDescent="0.25">
      <c r="A30" s="32"/>
      <c r="B30" s="32"/>
      <c r="C30" s="32"/>
      <c r="D30" s="29" t="s">
        <v>72</v>
      </c>
      <c r="E30" s="30"/>
      <c r="F30" s="30"/>
      <c r="G30" s="30"/>
      <c r="H30" s="30"/>
      <c r="I30" s="30"/>
      <c r="J30" s="30"/>
      <c r="K30" s="30"/>
      <c r="L30" s="30"/>
      <c r="M30" s="31"/>
    </row>
    <row r="31" spans="1:28" s="1" customFormat="1" x14ac:dyDescent="0.25">
      <c r="A31" s="18" t="s">
        <v>62</v>
      </c>
      <c r="B31" s="18"/>
      <c r="C31" s="18"/>
      <c r="D31" s="29" t="s">
        <v>63</v>
      </c>
      <c r="E31" s="30"/>
      <c r="F31" s="30"/>
      <c r="G31" s="30"/>
      <c r="H31" s="30"/>
      <c r="I31" s="30"/>
      <c r="J31" s="30"/>
      <c r="K31" s="30"/>
      <c r="L31" s="30"/>
      <c r="M31" s="31"/>
    </row>
    <row r="32" spans="1:28" s="1" customFormat="1" x14ac:dyDescent="0.25">
      <c r="A32" s="32" t="s">
        <v>64</v>
      </c>
      <c r="B32" s="32"/>
      <c r="C32" s="32"/>
      <c r="D32" s="29" t="s">
        <v>74</v>
      </c>
      <c r="E32" s="30"/>
      <c r="F32" s="30"/>
      <c r="G32" s="30"/>
      <c r="H32" s="30"/>
      <c r="I32" s="30"/>
      <c r="J32" s="30"/>
      <c r="K32" s="30"/>
      <c r="L32" s="30"/>
      <c r="M32" s="31"/>
    </row>
    <row r="33" spans="1:13" s="1" customFormat="1" x14ac:dyDescent="0.25">
      <c r="A33" s="32" t="s">
        <v>65</v>
      </c>
      <c r="B33" s="32"/>
      <c r="C33" s="32"/>
      <c r="D33" s="29" t="s">
        <v>73</v>
      </c>
      <c r="E33" s="30"/>
      <c r="F33" s="30"/>
      <c r="G33" s="30"/>
      <c r="H33" s="30"/>
      <c r="I33" s="30"/>
      <c r="J33" s="30"/>
      <c r="K33" s="30"/>
      <c r="L33" s="30"/>
      <c r="M33" s="31"/>
    </row>
    <row r="34" spans="1:13" s="1" customFormat="1" x14ac:dyDescent="0.25"/>
  </sheetData>
  <mergeCells count="28">
    <mergeCell ref="A23:M23"/>
    <mergeCell ref="D24:M24"/>
    <mergeCell ref="D25:M25"/>
    <mergeCell ref="A22:M22"/>
    <mergeCell ref="A2:M2"/>
    <mergeCell ref="A4:A5"/>
    <mergeCell ref="C4:C5"/>
    <mergeCell ref="L4:L5"/>
    <mergeCell ref="M4:M5"/>
    <mergeCell ref="D4:D5"/>
    <mergeCell ref="E4:E5"/>
    <mergeCell ref="F4:I4"/>
    <mergeCell ref="B4:B5"/>
    <mergeCell ref="K4:K5"/>
    <mergeCell ref="J4:J5"/>
    <mergeCell ref="M7:M14"/>
    <mergeCell ref="M15:M19"/>
    <mergeCell ref="A26:C30"/>
    <mergeCell ref="D26:M26"/>
    <mergeCell ref="D27:M27"/>
    <mergeCell ref="D28:M28"/>
    <mergeCell ref="D29:M29"/>
    <mergeCell ref="D30:M30"/>
    <mergeCell ref="D31:M31"/>
    <mergeCell ref="A32:C32"/>
    <mergeCell ref="D32:M32"/>
    <mergeCell ref="A33:C33"/>
    <mergeCell ref="D33:M33"/>
  </mergeCells>
  <pageMargins left="0.7" right="0.7" top="0.75" bottom="0.75" header="0.3" footer="0.3"/>
  <pageSetup paperSize="9" scale="6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2014-03-24T03:53:50Z</cp:lastPrinted>
  <dcterms:created xsi:type="dcterms:W3CDTF">2014-03-24T03:05:48Z</dcterms:created>
  <dcterms:modified xsi:type="dcterms:W3CDTF">2014-03-26T04:15:59Z</dcterms:modified>
</cp:coreProperties>
</file>